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2'!$B$1:$J$38</definedName>
  </definedNames>
  <calcPr fullCalcOnLoad="1"/>
</workbook>
</file>

<file path=xl/sharedStrings.xml><?xml version="1.0" encoding="utf-8"?>
<sst xmlns="http://schemas.openxmlformats.org/spreadsheetml/2006/main" count="90" uniqueCount="41">
  <si>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</si>
  <si>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</si>
  <si>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</si>
  <si>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</si>
  <si>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</si>
  <si>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</si>
  <si>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</si>
  <si>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</si>
  <si>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</si>
  <si>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</si>
  <si>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</si>
  <si>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</si>
  <si>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</si>
  <si>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</si>
  <si>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</si>
  <si>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</si>
  <si>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</si>
  <si>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</si>
  <si>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</si>
  <si>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</si>
  <si>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</si>
  <si>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</si>
  <si>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</si>
  <si>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</si>
  <si>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</si>
  <si>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</si>
  <si>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</si>
  <si>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</si>
  <si>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</si>
  <si>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</si>
  <si>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</si>
  <si>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</si>
  <si>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</si>
  <si>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</si>
  <si>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</si>
  <si>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</si>
  <si>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</si>
  <si>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2018-2019</t>
  </si>
  <si>
    <t xml:space="preserve">                   ΓΙΑ ΤΑ ΧΡΟΝΙΑ 2018-2020</t>
  </si>
  <si>
    <t>Μεταβολή  2019-2020</t>
  </si>
  <si>
    <t>ΠΙΝΑΚΑΣ 2: ΕΓΓΕΓΡΑΜΜΕΝΗ ΑΝΕΡΓΙΑ ΚΑΤΑ ΦΥΛΟ ΤΟΝ ΙΟΥΝΙΟ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</si>
</sst>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60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Ιούνιο για τα χρόνια 2018-2020
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75"/>
          <c:w val="0.852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63572751"/>
        <c:axId val="35283848"/>
      </c:barChart>
      <c:catAx>
        <c:axId val="63572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38375"/>
          <c:w val="0.123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0.39775</cdr:x>
      <cdr:y>0.30425</cdr:y>
    </cdr:from>
    <cdr:to>
      <cdr:x>0.52725</cdr:x>
      <cdr:y>0.35325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38325" y="12287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0.6365</cdr:x>
      <cdr:y>0.21125</cdr:y>
    </cdr:from>
    <cdr:to>
      <cdr:x>0.73975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2943225" y="8477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0.49475</cdr:y>
    </cdr:from>
    <cdr:to>
      <cdr:x>0.793</cdr:x>
      <cdr:y>0.56275</cdr:y>
    </cdr:to>
    <cdr:sp>
      <cdr:nvSpPr>
        <cdr:cNvPr id="3" name="Text Box 7"/>
        <cdr:cNvSpPr txBox="1">
          <a:spLocks noChangeArrowheads="1"/>
        </cdr:cNvSpPr>
      </cdr:nvSpPr>
      <cdr:spPr>
        <a:xfrm>
          <a:off x="3238500" y="2000250"/>
          <a:ext cx="428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0.44475</cdr:x>
      <cdr:y>0.55825</cdr:y>
    </cdr:from>
    <cdr:to>
      <cdr:x>0.53175</cdr:x>
      <cdr:y>0.6075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57400" y="22574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0.53025</cdr:y>
    </cdr:from>
    <cdr:to>
      <cdr:x>0.8675</cdr:x>
      <cdr:y>0.57925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629025" y="2143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9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657225" y="1952625"/>
        <a:ext cx="46291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40</v>
      </c>
      <c r="C1" s="79"/>
      <c r="D1" s="79"/>
      <c r="E1" s="79"/>
      <c r="F1" s="79"/>
      <c r="G1" s="84"/>
      <c r="H1" s="10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38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2018</v>
      </c>
      <c r="D4" s="92">
        <v>2019</v>
      </c>
      <c r="E4" s="112" t="s">
        <v>37</v>
      </c>
      <c r="F4" s="112"/>
      <c r="G4" s="92">
        <v>2020</v>
      </c>
      <c r="H4" s="112" t="s">
        <v>39</v>
      </c>
      <c r="I4" s="113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6">
        <f>C4</f>
        <v>2018</v>
      </c>
      <c r="P5" s="70">
        <f>D4</f>
        <v>2019</v>
      </c>
      <c r="Q5" s="70">
        <v>2020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10" t="s">
        <v>12</v>
      </c>
      <c r="C6" s="85">
        <f>C7+C8</f>
        <v>23808</v>
      </c>
      <c r="D6" s="85">
        <f>D7+D8</f>
        <v>18960</v>
      </c>
      <c r="E6" s="85">
        <f>D6-C6</f>
        <v>-4848</v>
      </c>
      <c r="F6" s="89">
        <f>E6/C6</f>
        <v>-0.20362903225806453</v>
      </c>
      <c r="G6" s="85">
        <f>SUM(G7:G8)</f>
        <v>31158</v>
      </c>
      <c r="H6" s="85">
        <f>G6-D6</f>
        <v>12198</v>
      </c>
      <c r="I6" s="95">
        <f>H6/D6</f>
        <v>0.6433544303797468</v>
      </c>
      <c r="J6" s="81"/>
      <c r="K6" s="81"/>
      <c r="L6" s="81"/>
      <c r="N6" s="85" t="s">
        <v>24</v>
      </c>
      <c r="O6" s="85">
        <f aca="true" t="shared" si="0" ref="O6:P8">C6</f>
        <v>23808</v>
      </c>
      <c r="P6" s="85">
        <f t="shared" si="0"/>
        <v>18960</v>
      </c>
      <c r="Q6" s="85">
        <f>G6</f>
        <v>31158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9">
        <v>10436</v>
      </c>
      <c r="D7" s="90">
        <v>7968</v>
      </c>
      <c r="E7" s="85">
        <f>D7-C7</f>
        <v>-2468</v>
      </c>
      <c r="F7" s="89">
        <f>E7/C7</f>
        <v>-0.23648907627443466</v>
      </c>
      <c r="G7" s="90">
        <v>13223</v>
      </c>
      <c r="H7" s="85">
        <f>G7-D7</f>
        <v>5255</v>
      </c>
      <c r="I7" s="95">
        <f>H7/D7</f>
        <v>0.6595130522088354</v>
      </c>
      <c r="J7" s="82"/>
      <c r="K7" s="81"/>
      <c r="L7" s="82"/>
      <c r="N7" s="86" t="s">
        <v>31</v>
      </c>
      <c r="O7" s="85">
        <f t="shared" si="0"/>
        <v>10436</v>
      </c>
      <c r="P7" s="85">
        <f t="shared" si="0"/>
        <v>7968</v>
      </c>
      <c r="Q7" s="85">
        <f>G7</f>
        <v>13223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97" t="s">
        <v>21</v>
      </c>
      <c r="C8" s="111">
        <v>13372</v>
      </c>
      <c r="D8" s="100">
        <v>10992</v>
      </c>
      <c r="E8" s="98">
        <f>D8-C8</f>
        <v>-2380</v>
      </c>
      <c r="F8" s="99">
        <f>E8/C8</f>
        <v>-0.17798384684415197</v>
      </c>
      <c r="G8" s="100">
        <v>17935</v>
      </c>
      <c r="H8" s="98">
        <f>G8-D8</f>
        <v>6943</v>
      </c>
      <c r="I8" s="101">
        <f>H8/D8</f>
        <v>0.6316411935953421</v>
      </c>
      <c r="J8" s="82"/>
      <c r="K8" s="81"/>
      <c r="L8" s="82"/>
      <c r="N8" s="86" t="s">
        <v>32</v>
      </c>
      <c r="O8" s="85">
        <f t="shared" si="0"/>
        <v>13372</v>
      </c>
      <c r="P8" s="85">
        <f t="shared" si="0"/>
        <v>10992</v>
      </c>
      <c r="Q8" s="85">
        <f>G8</f>
        <v>17935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4"/>
      <c r="Q11" s="104"/>
      <c r="R11" s="52"/>
    </row>
    <row r="12" spans="11:18" ht="12.75">
      <c r="K12" s="81"/>
      <c r="L12" s="52"/>
      <c r="M12" s="52"/>
      <c r="N12" s="52"/>
      <c r="O12" s="83"/>
      <c r="P12" s="104"/>
      <c r="Q12" s="104"/>
      <c r="R12" s="52"/>
    </row>
    <row r="13" spans="11:18" ht="12.75">
      <c r="K13" s="102"/>
      <c r="L13" s="83"/>
      <c r="M13" s="83"/>
      <c r="N13" s="52"/>
      <c r="O13" s="83"/>
      <c r="P13" s="104"/>
      <c r="Q13" s="104"/>
      <c r="R13" s="104"/>
    </row>
    <row r="14" spans="10:18" ht="12.75">
      <c r="J14" s="52"/>
      <c r="K14" s="102"/>
      <c r="L14" s="83"/>
      <c r="M14" s="83"/>
      <c r="N14" s="104"/>
      <c r="O14" s="104"/>
      <c r="P14" s="52"/>
      <c r="Q14" s="104"/>
      <c r="R14" s="104"/>
    </row>
    <row r="15" spans="11:18" ht="12.75">
      <c r="K15" s="102"/>
      <c r="L15" s="102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104"/>
      <c r="O16" s="104"/>
      <c r="P16" s="104"/>
      <c r="Q16" s="52"/>
      <c r="R16" s="52"/>
    </row>
    <row r="17" spans="10:19" ht="12.75">
      <c r="J17" s="52"/>
      <c r="K17" s="83"/>
      <c r="L17" s="52"/>
      <c r="M17" s="102"/>
      <c r="N17" s="83"/>
      <c r="O17" s="83"/>
      <c r="P17" s="83"/>
      <c r="Q17" s="104"/>
      <c r="R17" s="104"/>
      <c r="S17" s="103"/>
    </row>
    <row r="18" spans="10:19" ht="12.75">
      <c r="J18" s="52"/>
      <c r="K18" s="58"/>
      <c r="L18" s="58"/>
      <c r="M18" s="83"/>
      <c r="N18" s="83"/>
      <c r="O18" s="83"/>
      <c r="P18" s="104"/>
      <c r="Q18" s="52"/>
      <c r="R18" s="52"/>
      <c r="S18" s="103"/>
    </row>
    <row r="19" spans="10:19" ht="12.75">
      <c r="J19" s="52"/>
      <c r="K19" s="83"/>
      <c r="L19" s="83"/>
      <c r="M19" s="83"/>
      <c r="N19" s="83"/>
      <c r="O19" s="104"/>
      <c r="P19" s="104"/>
      <c r="Q19" s="58"/>
      <c r="R19" s="48"/>
      <c r="S19" s="103"/>
    </row>
    <row r="20" spans="10:17" ht="12.75">
      <c r="J20" s="52"/>
      <c r="K20" s="81"/>
      <c r="L20" s="83"/>
      <c r="M20" s="83"/>
      <c r="N20" s="83"/>
      <c r="O20" s="104"/>
      <c r="P20" s="52"/>
      <c r="Q20" s="52"/>
    </row>
    <row r="21" spans="10:18" ht="12.75">
      <c r="J21" s="52"/>
      <c r="K21" s="81"/>
      <c r="L21" s="52"/>
      <c r="M21" s="107"/>
      <c r="N21" s="108"/>
      <c r="O21" s="108"/>
      <c r="P21" s="52"/>
      <c r="Q21" s="52"/>
      <c r="R21" s="52"/>
    </row>
    <row r="22" spans="10:18" ht="12.75">
      <c r="J22" s="52"/>
      <c r="K22" s="81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3" ht="12.75">
      <c r="J27" s="52"/>
      <c r="K27" s="81"/>
      <c r="L27" s="52"/>
      <c r="M27" s="52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2020-06-01T06:25:23Z</cp:lastPrinted>
  <dcterms:created xsi:type="dcterms:W3CDTF">2003-04-22T07:59:57Z</dcterms:created>
  <dcterms:modified xsi:type="dcterms:W3CDTF">2020-07-02T05:55:14Z</dcterms:modified>
  <cp:category/>
  <cp:version/>
  <cp:contentType/>
  <cp:contentStatus/>
</cp:coreProperties>
</file>